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filterPrivacy="1" defaultThemeVersion="124226"/>
  <bookViews>
    <workbookView xWindow="240" yWindow="105" windowWidth="14805" windowHeight="8010"/>
  </bookViews>
  <sheets>
    <sheet name="ANEXA 4 A" sheetId="8" r:id="rId1"/>
  </sheets>
  <definedNames>
    <definedName name="_xlnm.Print_Area" localSheetId="0">'ANEXA 4 A'!$A$1:$E$105</definedName>
    <definedName name="_xlnm.Print_Titles" localSheetId="0">'ANEXA 4 A'!$12:$14</definedName>
  </definedNames>
  <calcPr calcId="125725"/>
</workbook>
</file>

<file path=xl/calcChain.xml><?xml version="1.0" encoding="utf-8"?>
<calcChain xmlns="http://schemas.openxmlformats.org/spreadsheetml/2006/main">
  <c r="D100" i="8"/>
  <c r="D97"/>
  <c r="D42"/>
  <c r="D51"/>
  <c r="D43"/>
  <c r="D34"/>
  <c r="D33"/>
  <c r="D29"/>
  <c r="D18"/>
  <c r="D68"/>
  <c r="D104" l="1"/>
</calcChain>
</file>

<file path=xl/sharedStrings.xml><?xml version="1.0" encoding="utf-8"?>
<sst xmlns="http://schemas.openxmlformats.org/spreadsheetml/2006/main" count="188" uniqueCount="188">
  <si>
    <t>CONSILIUL JUDETEAN ARGES</t>
  </si>
  <si>
    <t>TOTAL</t>
  </si>
  <si>
    <t xml:space="preserve">Nr. 
crt. </t>
  </si>
  <si>
    <t>mii lei</t>
  </si>
  <si>
    <t>Unitatea 
administrativ-
teritoriala</t>
  </si>
  <si>
    <t>PROPUNERI
repartizare cote defalcate din impozit pe venit din fondul constituit la dispozitia consiliului judetean conform art. 6, alin. (6) din Legea nr. 15/2021 - Legea bugetului de stat pe anul 2021</t>
  </si>
  <si>
    <t>AN 2021
cote def.
imp. venit
cod 04.02.05</t>
  </si>
  <si>
    <t>Albestii de Arges</t>
  </si>
  <si>
    <t>Albestii de Muscel</t>
  </si>
  <si>
    <t>Modernizare iluminat public</t>
  </si>
  <si>
    <t>Albota</t>
  </si>
  <si>
    <t>Pod peste raul Teleorman in punctul Piu, comuna Albota</t>
  </si>
  <si>
    <t>Aninoasa</t>
  </si>
  <si>
    <t>Constructia si dotarea dispensarului medical din comuna Aninoasa</t>
  </si>
  <si>
    <t>Arefu</t>
  </si>
  <si>
    <t>Modernizare drumuri comunale prin asfaltare+podete-3 km - 200 mii lei; Extindere alimentare cu apa - 400 mii lei</t>
  </si>
  <si>
    <t>Babana</t>
  </si>
  <si>
    <t>Refacere drum comunal DC 174C pe o lungime de cca 50 m cu o latime de cca 2 m. si inaltime de 0.2 m (Alunecare de teren pe o suprafata de 3500 mp si o latime medie de 4 m, in comuna Babana)</t>
  </si>
  <si>
    <t>Baiculesti</t>
  </si>
  <si>
    <t>Extindere retea alimentare cu apa si statie de pompare Ulita Bisericii</t>
  </si>
  <si>
    <t>Balilesti</t>
  </si>
  <si>
    <t>Infiintare cresa in comuna Bascov</t>
  </si>
  <si>
    <t>Bascov</t>
  </si>
  <si>
    <t>Beleti-Negresti</t>
  </si>
  <si>
    <t>Reabilitare sistem alimentare cu apă sat Beleți</t>
  </si>
  <si>
    <t>Bogati</t>
  </si>
  <si>
    <t>Boteni</t>
  </si>
  <si>
    <t xml:space="preserve">Extindere retea canalizare ape uzate menajere in comuna Boteni </t>
  </si>
  <si>
    <t>Botesti</t>
  </si>
  <si>
    <t>Reabilitare Scoala Gimnaziala "Ilie Stoenescu" Botesti</t>
  </si>
  <si>
    <t>Infiintare retea de alimentare cu apa in comuna Bradulet - 250 mii lei; Dezafectare statie epurare veche din comuna Bradulet - 50 mii lei; Refacerea sistemului de protectie a coloanei de evacuare apa uzata rezultata din activitatea Spitalului de Recuperare Bradet, Hotelul MAI si Asociatia de proprietari, in zona de traversare a raului Valsan (langa spital) si dezafectarea sistemului vechi de epurare - 200 mii lei</t>
  </si>
  <si>
    <t>Bradulet</t>
  </si>
  <si>
    <t>Budeasa</t>
  </si>
  <si>
    <t xml:space="preserve">Extindere Scoala Primara Valea Macelarului </t>
  </si>
  <si>
    <t>Bughea de Jos</t>
  </si>
  <si>
    <t>Reabilitare, modernizare si dotare Scoala Gimnaziala nr.1 Bughea de Sus</t>
  </si>
  <si>
    <t>Bughea de Sus</t>
  </si>
  <si>
    <t>Extindere sistem de canalizare menajera in satul Burdea, comuna Caldararu</t>
  </si>
  <si>
    <t>Caldararu</t>
  </si>
  <si>
    <t>Calinesti</t>
  </si>
  <si>
    <t>Amenajare infrastructura pentru activitati recreative in comuna Calinesti</t>
  </si>
  <si>
    <t>Cateasca</t>
  </si>
  <si>
    <t>Canalizare Catanele Recea</t>
  </si>
  <si>
    <t>Cepari</t>
  </si>
  <si>
    <t>Extindere, reabilitare şi modernizare sistem public de alimentare cu apă în comuna Cetăţeni - 250 mii lei; Modernizarea sistemului de iluminat public pentru reducerea consumului de energie electrica si a emisiilor de CO2 prin montare aparate de iluminat stradal cu led si instalare sisteme de dimare in comuna Cetateni - 100 mii lei</t>
  </si>
  <si>
    <t>Cetateni</t>
  </si>
  <si>
    <t>Ciofrangeni</t>
  </si>
  <si>
    <t>Modernizare stadion comunal in comuna Ciofrangeni - 259 mii lei; Lucrari de prima interventie pentru punerea in siguranta a DC 204C in punctul Ene Vasile - 44 mii lei; Lucrari de punere in siguranta a DC 205 podet Biserica Schitu Matei - 7 mii lei; Refacere drum comunal DC 205B in satul Schitu Matei, reparatii drumuri comunale pe o lungime de 700 ml in comuna Ciofrangeni - 90 mii lei</t>
  </si>
  <si>
    <t>Ciomagesti</t>
  </si>
  <si>
    <t>Sistem de alimentare cu apa in satele Ciomagesti, Fedelesoiu si Beculesti, comuna Ciomagesti - 50 mii lei; Consolidare, extindere, modernizare si reabilitare Scoala Ciomagesti, comuna Ciomagesti - 50 mii lei</t>
  </si>
  <si>
    <t>Cocu</t>
  </si>
  <si>
    <t>Canalizarea și epurarea apelor uzate menajere în satele Bărbătești, Răchițele de Sus, Răchițele de Jos, Făcălețești și Cocu, comuna Cocu</t>
  </si>
  <si>
    <t>Corbeni</t>
  </si>
  <si>
    <t>Corbi</t>
  </si>
  <si>
    <t>Puturi forat apa potabila pentru suplimentare retea distributie apa Corbi si Jghiaburi</t>
  </si>
  <si>
    <t>Cosesti</t>
  </si>
  <si>
    <t>Cotmeana</t>
  </si>
  <si>
    <t>Cuca</t>
  </si>
  <si>
    <t>Centrala termica la Scoala Macai - 35 mii lei; Tocatoare la buldoexcvator de crengi si resturi vegetale - 45 mii lei; Desfiintare constructie Dispensar uman Cuca - 50 mii lei; Rezervor pentru apa din fibra de sticla de 80 tone - 103 mii lei</t>
  </si>
  <si>
    <t>Dambovicioara</t>
  </si>
  <si>
    <t>Darmanesti</t>
  </si>
  <si>
    <t>Construire sala de sport Scoala cu clasele I-VIII Darmanesti</t>
  </si>
  <si>
    <t>Davidesti</t>
  </si>
  <si>
    <t>Proiect si extindere alimentare cu apa pe str. Verdele cu o lungime de 290 m in satul Davidesti, comuna Davidesti - 160 mii lei; Proiect si extindere alimentare cu apa pe str. Comanescu (Valea Tiganului) cu o lungime de 300 m in satul Davidesti, comuna Davidesti - 160 mii lei</t>
  </si>
  <si>
    <t>Dobresti</t>
  </si>
  <si>
    <t>Reabilitare si extindere Scoala Primara Furesti</t>
  </si>
  <si>
    <t>Domnesti</t>
  </si>
  <si>
    <t>Amenajare grup sanitar Liceul "Petre Ionescu Muscel"</t>
  </si>
  <si>
    <t>Draganu</t>
  </si>
  <si>
    <t>Executie Trotuare in satele Prislopu Mare si Draganu-Olteni - 100 mii lei; Construire gradinita cu program normal - 250 mii lei</t>
  </si>
  <si>
    <t>Godeni</t>
  </si>
  <si>
    <t>Harsesti</t>
  </si>
  <si>
    <t>Hartiesti</t>
  </si>
  <si>
    <t>Reabilitare dispensar medical, in satul Hartiesti, comuna Hartiesti</t>
  </si>
  <si>
    <t>Izvoru</t>
  </si>
  <si>
    <t>Leordeni</t>
  </si>
  <si>
    <t>Construire sala de sport, cabinet medical sportiv, grupuri sanitare si vestiare la Scoala Gimnaziala Nicolae Cretulescu Leordeni - 250 mii lei; Modernizare strazi si drumuri de interes local in comuna Leordeni - 50 mii lei</t>
  </si>
  <si>
    <t>Leresti</t>
  </si>
  <si>
    <t>Infiintare piata agroalimentara in sat Voinesti</t>
  </si>
  <si>
    <t>Lunca Corbului</t>
  </si>
  <si>
    <t>Prima infiintare a retelei publice de apa uzata si statie de epurare in satele Marghia de Sus si Marghia de Jos, comuna Lunca Corbului</t>
  </si>
  <si>
    <t>Malureni</t>
  </si>
  <si>
    <t>Inlocuire centrala termica Scoala Primara Zarnesti - 74 mii lei; Inlocuire conducte instalatie incalzire Scoala Petre Tudose, comuna Malureni - 223 mii lei; Reabilitare Scoala Primara Bunesti - 47 mii lei</t>
  </si>
  <si>
    <t>Modernizare strada Garlei, sat Harsesti, comuna Harsesti</t>
  </si>
  <si>
    <t>Maracineni</t>
  </si>
  <si>
    <t>Reabilitare Scoala Argeselu, comuna Maracineni</t>
  </si>
  <si>
    <t>Merisani</t>
  </si>
  <si>
    <t>Realizare sistem de alimentare cu apa in satele Valcelele si Brateasca, comuna Merisani</t>
  </si>
  <si>
    <t>Micesti</t>
  </si>
  <si>
    <t>Mihaesti</t>
  </si>
  <si>
    <t>Canalizare ape uzate menajere si statie de epurare in satul Draghici, comuna Mihaesti - 50 mii lei; Construire gradinita cu program normal cu patru sali de grupa - 353 mii lei</t>
  </si>
  <si>
    <t>Mioarele</t>
  </si>
  <si>
    <t>Alimentare cu apa in satul Suslanesti (extindere), comuna Mioarele</t>
  </si>
  <si>
    <t>Mirosi</t>
  </si>
  <si>
    <t>Gospodarie de apa in satul Surdulesti, comuna Mirosi</t>
  </si>
  <si>
    <t>Moraresti</t>
  </si>
  <si>
    <t>Imbunatatire sistem alimentare cu apa Mancioiu</t>
  </si>
  <si>
    <t>Mozaceni</t>
  </si>
  <si>
    <t>Reparatie pazie Scoala Generala cu clasele I-VIII Babaroaga, comuna Mozaceni - 70 mii lei; Inlocuire si izolare conducta centrala lemne/gaze Liceul Tehnologic Liviu Rebereanu, comuna Mozaceni - 30 mii lei; Achizitionare si montare centrala termica pe gaze Scoala cu clasele I-VIII Misei, comuna Mozaceni - 30 mii lei</t>
  </si>
  <si>
    <t>Musatesti</t>
  </si>
  <si>
    <t>Reabilitare dispensar uman, sat Stroesti, comuna Musatesti - 150 mii lei; Extindere sistem centralizat alimentare cu apa si realizare bransamente individuale in comuna Musatesti - 200 mii lei</t>
  </si>
  <si>
    <t>Negrasi</t>
  </si>
  <si>
    <t>Modernizare DC 100 in satul Mozacu si ulitele laterale in satul Buta, comuna Negrasi</t>
  </si>
  <si>
    <t>Nucsoara</t>
  </si>
  <si>
    <t>Modernizare si extindere camin cultural, sat Nucsoara - 75 mii lei; Racorduri individuale de alimentare cu apa in satul Slatina, comuna Nucsoara - 100 mii lei; Reabilitare Scoala Primara Slatina, comuna Nucsoara - 175 mii lei</t>
  </si>
  <si>
    <t>Oarja</t>
  </si>
  <si>
    <t>Pietrosani</t>
  </si>
  <si>
    <t>Extindere retea alimentare cu apa in vederea bransarii sat Pietrosani, comuna Pietrosani etapa a doua - 100 mii lei; Extindere retea alimentare cu apa in vederea bransarii sat Badesti, comuna Pietrosani etapa a doua - 150 mii lei; Extindere retea alimentare cu apa in vederea bransarii sat Retevoiesti, comuna Pietrosani etapa a doua - 100 mii lei</t>
  </si>
  <si>
    <t>Poiana Lacului</t>
  </si>
  <si>
    <t>Infiintare retea apa pentru montarea hidrantilor exteriori in satul Poiana Lacului, comuna Poiana Lacului</t>
  </si>
  <si>
    <t>Poienarii de Arges</t>
  </si>
  <si>
    <t>Extindere alimentare cu apa in satul Ceauresti</t>
  </si>
  <si>
    <t>Poienarii de Muscel</t>
  </si>
  <si>
    <t>Reabilitare Scoala Gimnaziala nr.1 Poienarii de Muscel</t>
  </si>
  <si>
    <t xml:space="preserve">Popesti </t>
  </si>
  <si>
    <t>Relocare retea distributie apa pe DJ 504</t>
  </si>
  <si>
    <t>Priboieni</t>
  </si>
  <si>
    <t>Extindere canalizare DC 64A</t>
  </si>
  <si>
    <t>Ratesti</t>
  </si>
  <si>
    <t>Recea</t>
  </si>
  <si>
    <t xml:space="preserve">Retea distributie apa potabila, comuna Recea </t>
  </si>
  <si>
    <t>Râca</t>
  </si>
  <si>
    <t>Rociu</t>
  </si>
  <si>
    <t>Canalizarea si epurarea apelor uzate menajere in satele Serbanesti si Gliganu de Sus, comuna Rociu - 200 mii lei; Construire gradinita cu 3 grupe, comuna Rociu - 200 mii lei</t>
  </si>
  <si>
    <t>Rucar</t>
  </si>
  <si>
    <t>Salatrucu</t>
  </si>
  <si>
    <t>Refacere pod pe drum local Lazuri peste raul Topolog, reparatii si consolidari maluri cu gabioane, pietruire drum local Lazuri, L=400 m, comuna Salatrucu</t>
  </si>
  <si>
    <t>Sapata</t>
  </si>
  <si>
    <t>Anvelopare Scoala Generala Alexandru Guta, sat Gainusa, comuna Sapata</t>
  </si>
  <si>
    <t>Slobozia</t>
  </si>
  <si>
    <t>Stalpeni</t>
  </si>
  <si>
    <t>Modernizare si dotare camin cultural Livezeni, in comuna Stalpeni - 200 mii lei; Modernizare DC 47 Radesti Pitigaia - 200 mii lei</t>
  </si>
  <si>
    <t>Stefan cel Mare</t>
  </si>
  <si>
    <t>Stoenesti</t>
  </si>
  <si>
    <t>Bransamente apa pt. obiectivul "Reabilitare rețea de alimentare cu apă și înființare sistem de canalizare menajeră și stație de epurare, sat Stoenești, comuna Stoenești" - 80 mii lei; Racorduri canalizare pt. obiectivul "Reabilitare rețea de alimentare cu apă și înființare sistem de canalizare menajeră și stație de epurare, sat Stoenești, comuna Stoenești" - 220 mii lei</t>
  </si>
  <si>
    <t>Stolnici</t>
  </si>
  <si>
    <t>Suici</t>
  </si>
  <si>
    <t>Scoala Toma Bratianu sat Rudeni, comuna Suici (Scoala Primara cu clasele I-IV)</t>
  </si>
  <si>
    <t>Suseni</t>
  </si>
  <si>
    <t>Infiintare sursa apa in Cersani, comuna Suseni</t>
  </si>
  <si>
    <t>Teiu</t>
  </si>
  <si>
    <t>Modernizare DC 100 A - 160 mii lei; Infiintare retea gaze - 150 mii lei</t>
  </si>
  <si>
    <t>Tigveni</t>
  </si>
  <si>
    <t xml:space="preserve">Construire pod peste paraul Badislava, comuna Tigveni </t>
  </si>
  <si>
    <t>Titesti</t>
  </si>
  <si>
    <t xml:space="preserve">Grup sanitar Scoala Valea Stanii, comuna Titesti </t>
  </si>
  <si>
    <t>Uda</t>
  </si>
  <si>
    <t>Sistem de alimentare cu apa a satului Chiritesti, comuna Uda</t>
  </si>
  <si>
    <t>Ungheni</t>
  </si>
  <si>
    <t>Valea Danului</t>
  </si>
  <si>
    <t>Valea Iasului</t>
  </si>
  <si>
    <t>Extindere retea alimentare cu apa, comuna Valea Iasului</t>
  </si>
  <si>
    <t>Valea Mare Pravat</t>
  </si>
  <si>
    <t>Canalizare Malul lui Neci, Barace si Balan-Trandafir - 200 mii lei; Rigola pereata inchisa tip biscuite in satul Gura Pravat aprox. 200 m - 100 mii lei</t>
  </si>
  <si>
    <t>Vedea</t>
  </si>
  <si>
    <t>Vladesti</t>
  </si>
  <si>
    <t>Vulturesti</t>
  </si>
  <si>
    <t>Costesti</t>
  </si>
  <si>
    <t>Extindere retea de distributie gaze naturale in orasul Costesti</t>
  </si>
  <si>
    <t>Topoloveni</t>
  </si>
  <si>
    <t xml:space="preserve">Construire locuinte sociale-100 unitati locative in orasul Topoloveni </t>
  </si>
  <si>
    <t>Gradinita cu program normal Mazgana, comuna Vulturesti - 270 mii lei; Extindere si racordare la reteaua de canalizare, comuna Vulturesti, sat Barzesti, Margesti, Mazgana, Valea Caselor - 80 mii lei</t>
  </si>
  <si>
    <t>Dotarea Serviciului Voluntar pentru Situatii de Urgenta al comunei Micesti - 74 mii lei; Prima infiintare a retelei publice de apa uzata, inclusiv statie de epurare in satele Micesti si Purcareni, comuna Micesti - 126 mii lei</t>
  </si>
  <si>
    <t>Amenajare acces, imprejmuire si alei inclusiv dotare Dispensar uman satul Furduesti - 120 mii lei; Modernizare teren de sport, comuna Ratesti - 250 mii lei</t>
  </si>
  <si>
    <t>Reabilitarea şi modernizarea Liceului Tehnologic Vedea - Corp C1, comuna Vedea - 50 mii lei; Achizitionare trei statii de demanganizare si deferizare - 250 mii lei</t>
  </si>
  <si>
    <t>Infiintare retea de canalizare si statie de epurare in comuna Bogati - 47 mii lei; Reabilitare Gradinita Bogati in vederea obtinerii autorizatiei ISU - 160 mii lei; Pod din beton armat pe DC Glamboc, peste paraul Glamboc in satul Suseni, catun Glamboc, comuna Bogati - 193 mii lei</t>
  </si>
  <si>
    <t>Executie racorduri de canalizare in satele Corbeni, Bucsenesti si Rotunda, comuna Corbeni - 200 mii lei; Extindere si supraetajare Scoala Oestii Rudarie, comuna Corbeni - 140 mii lei</t>
  </si>
  <si>
    <t>Amenajare pista biciclete pe DC 23-Defileul Dambovita din DN73 spre Satic - 125 mii lei; Amenajare alee pietonala pe Defileu Dambovicioara-Brusturet - 125 mii lei</t>
  </si>
  <si>
    <t>Reabilitare Gradinita cu program normal nr. 2 Izvoru - 60 mii lei; Realizare bransamente individuale la reteaua de canalizare - 200 mii lei; Modernizare Sali de curs la Scoala Gimnaziala "Elena Davila Perticari Izvoru" - 100 mii lei</t>
  </si>
  <si>
    <t>Modernizare sistem de iluminat public în comuna Râca - 100 mii lei; Sistem centralizat de canalizare in comuna Râca - 287 mii lei</t>
  </si>
  <si>
    <t>Canalizare si statie de epurare faza I - 16 mii lei; Imprejmuire Scoala nr. 1 Centru - 150 mii lei; Imprejmuire Gradinita nr. 1 - 75 mii lei; Teren multifunctional - 134 mii lei</t>
  </si>
  <si>
    <t>Modernizare drumuri comunale in lungime de 6 km in comuna Stefan cel Mare - 175 mii lei; Reparatii interioare si schimbare instalatii electrice la Scoala Gimnaziala Stefan cel Mare - 200 mii lei</t>
  </si>
  <si>
    <t>Achizitia de echipamente din domeniul tehnologiei-IT mobile, respectiv tablete, echipamente si dispozitive necesare activitatii didactice pt elevii si cadrele didactice din invatamantul preuniversitar, comuna Balilesti - proiect POC/882/2/4</t>
  </si>
  <si>
    <t>Infiintare retea de apa in satele: Ceparii Pamanteni, Morasti, Carpenis, Valea Magurei, Sendrulesti - 167 mii lei; Imbunatatirea eficientei energetice prin reabilitare termica, reabilitare si consolidare structura de rezistenta, modernizarea sistemelor de instalatii prin utilizarea surselor regenerabile de energie la Scoala Gimnaziala Nicolae Velea, corp C1, comuna Cepari - 143 mii lei</t>
  </si>
  <si>
    <t>Statie pompare suplimentara in sat Gaujani</t>
  </si>
  <si>
    <t>Construire grup sanitar Scoala Gimnaziala Constantin Balaceanu Stolnici, comuna Stolnici - 37 mii lei; Construire Dispensar uman in comuna Stolnici - 239 mii lei; Construire vestiare teren de fotbal in comuna Stolnici - 100 mii lei</t>
  </si>
  <si>
    <t>Pod din beton armat peste pârâul Neajlov, comuna Oarja</t>
  </si>
  <si>
    <t>Lucrari extindere canalizare strazi secundare zona Ograda, sat Albestii Pamanteni, comuna Albestii de Arges</t>
  </si>
  <si>
    <t>Amenajare Centru de Permanenta in comuna Rucar - 180 mii lei; Construire teren sintetic Scoala Gimnaziala Nae A. Ghica - 72 mii lei; Camin cultural comuna Rucar - 51 mii lei</t>
  </si>
  <si>
    <t>ANEXA nr. 4</t>
  </si>
  <si>
    <t>Denumire obiectiv</t>
  </si>
  <si>
    <t>Construire pod de acces peste raul Valea Danului pe Drumul Smida, sat Vernesti, comuna Valea Danului</t>
  </si>
  <si>
    <t>Imbunatatirea sistemului de alimentare cu apa prin inlocuirea si montarea unei conducte de apa din PEHD cu diametru de 90 mm, pe o lungime de aproximativ 580 m in satul Budeasa Mare, comuna Budeasa - 200 mii lei; Modernizare pod pe DC220 in punctul intrare Valea Budeasa Mica, sat Budeasa Mica, comuna Budeasa - 175 mii lei</t>
  </si>
  <si>
    <t>Alimentare cu apa satele Lintesti, Varloveni si Pielesti - 80 mii lei; Construire teren de sport in satul Cotmeana, comuna Cotmeana - 245 mii lei</t>
  </si>
  <si>
    <t>Reabilitare sistem iluminat public cu lampi cu LED - 75 mii lei; Executie bransamente stradale la reteaua de canalizare - 250 mii lei</t>
  </si>
  <si>
    <t>Lucrari de regularizare si amenajare garla in zona satului Petresti punctul "La Rosu" tronson 2 - 80 mii lei; Extindere iluminat public in comuna Cosesti pe DC 288 A si DC 228 B - 165 mii lei; Achizitionare centrala termica cu combustibil solid si accesorii necesare functionarii acesteia la Scoala Gimnaziala Cosesti, sat Cosesti - 40 mii lei; Achizitionare centrala termica cu combustibil solid si accesorii necesare functionarii acesteia la sediul primariei - 40 mii lei</t>
  </si>
  <si>
    <t>Reabilitare si amenajare gradinita cu program prelungit in satul Vladesti, comuna Vladesti - 300 mii lei; Construire punte pietonala peste raul Bratia in punctul Vladesti Centru (Gabioane) - 45 mii lei</t>
  </si>
  <si>
    <t>La HCJ nr. 139/27.05.2021</t>
  </si>
</sst>
</file>

<file path=xl/styles.xml><?xml version="1.0" encoding="utf-8"?>
<styleSheet xmlns="http://schemas.openxmlformats.org/spreadsheetml/2006/main">
  <fonts count="5">
    <font>
      <sz val="11"/>
      <color theme="1"/>
      <name val="Calibri"/>
      <family val="2"/>
      <scheme val="minor"/>
    </font>
    <font>
      <sz val="11"/>
      <color theme="1"/>
      <name val="Calibri"/>
      <family val="2"/>
      <charset val="238"/>
      <scheme val="minor"/>
    </font>
    <font>
      <sz val="10"/>
      <name val="Arial"/>
      <family val="2"/>
      <charset val="238"/>
    </font>
    <font>
      <b/>
      <sz val="11"/>
      <name val="Times New Roman"/>
      <family val="1"/>
      <charset val="238"/>
    </font>
    <font>
      <sz val="11"/>
      <name val="Times New Roman"/>
      <family val="1"/>
      <charset val="238"/>
    </font>
  </fonts>
  <fills count="2">
    <fill>
      <patternFill patternType="none"/>
    </fill>
    <fill>
      <patternFill patternType="gray125"/>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3">
    <xf numFmtId="0" fontId="0" fillId="0" borderId="0"/>
    <xf numFmtId="0" fontId="1" fillId="0" borderId="0"/>
    <xf numFmtId="0" fontId="2" fillId="0" borderId="0"/>
  </cellStyleXfs>
  <cellXfs count="32">
    <xf numFmtId="0" fontId="0" fillId="0" borderId="0" xfId="0"/>
    <xf numFmtId="1" fontId="4" fillId="0" borderId="1" xfId="0" applyNumberFormat="1" applyFont="1" applyBorder="1" applyAlignment="1">
      <alignment vertical="center" wrapText="1"/>
    </xf>
    <xf numFmtId="1" fontId="4" fillId="0" borderId="1" xfId="0" applyNumberFormat="1" applyFont="1" applyFill="1" applyBorder="1" applyAlignment="1">
      <alignment vertical="center" wrapText="1"/>
    </xf>
    <xf numFmtId="1" fontId="3" fillId="0" borderId="0" xfId="1" applyNumberFormat="1" applyFont="1" applyAlignment="1">
      <alignment horizontal="right" vertical="center"/>
    </xf>
    <xf numFmtId="0" fontId="3" fillId="0" borderId="0" xfId="1" applyFont="1" applyAlignment="1">
      <alignment vertical="center" wrapText="1"/>
    </xf>
    <xf numFmtId="0" fontId="3" fillId="0" borderId="0" xfId="1" applyFont="1" applyAlignment="1">
      <alignment horizontal="center" vertical="center"/>
    </xf>
    <xf numFmtId="0" fontId="4" fillId="0" borderId="0" xfId="1" applyFont="1" applyAlignment="1">
      <alignment vertical="center"/>
    </xf>
    <xf numFmtId="1" fontId="3" fillId="0" borderId="1" xfId="0" applyNumberFormat="1" applyFont="1" applyBorder="1" applyAlignment="1">
      <alignment vertical="center"/>
    </xf>
    <xf numFmtId="1" fontId="3" fillId="0" borderId="0" xfId="0" applyNumberFormat="1" applyFont="1" applyBorder="1" applyAlignment="1">
      <alignment vertical="center"/>
    </xf>
    <xf numFmtId="1" fontId="3" fillId="0" borderId="0" xfId="1" applyNumberFormat="1" applyFont="1" applyAlignment="1">
      <alignment horizontal="right"/>
    </xf>
    <xf numFmtId="0" fontId="4" fillId="0" borderId="1" xfId="0" applyFont="1" applyBorder="1" applyAlignment="1">
      <alignment vertical="top" wrapText="1"/>
    </xf>
    <xf numFmtId="0" fontId="4" fillId="0" borderId="1" xfId="0" applyNumberFormat="1" applyFont="1" applyBorder="1" applyAlignment="1">
      <alignment vertical="top" wrapText="1"/>
    </xf>
    <xf numFmtId="0" fontId="4" fillId="0" borderId="2" xfId="1" applyFont="1" applyFill="1" applyBorder="1" applyAlignment="1">
      <alignment horizontal="left" vertical="top"/>
    </xf>
    <xf numFmtId="0" fontId="3" fillId="0" borderId="0" xfId="1" applyFont="1" applyAlignment="1">
      <alignment horizontal="center" wrapText="1"/>
    </xf>
    <xf numFmtId="3" fontId="3" fillId="0" borderId="1" xfId="0" applyNumberFormat="1" applyFont="1" applyFill="1" applyBorder="1" applyAlignment="1">
      <alignment vertical="center"/>
    </xf>
    <xf numFmtId="0" fontId="3" fillId="0" borderId="0" xfId="1" applyFont="1" applyAlignment="1">
      <alignment vertical="center"/>
    </xf>
    <xf numFmtId="1" fontId="4" fillId="0" borderId="0" xfId="1" applyNumberFormat="1" applyFont="1" applyAlignment="1">
      <alignment vertical="center"/>
    </xf>
    <xf numFmtId="1" fontId="4" fillId="0" borderId="0" xfId="1" applyNumberFormat="1" applyFont="1" applyBorder="1" applyAlignment="1">
      <alignment vertical="center"/>
    </xf>
    <xf numFmtId="0" fontId="4" fillId="0" borderId="2" xfId="1" applyFont="1" applyBorder="1" applyAlignment="1">
      <alignment horizontal="center" vertical="center"/>
    </xf>
    <xf numFmtId="0" fontId="4" fillId="0" borderId="2" xfId="0" applyFont="1" applyBorder="1" applyAlignment="1">
      <alignment horizontal="left" vertical="center"/>
    </xf>
    <xf numFmtId="3" fontId="3" fillId="0" borderId="2" xfId="0" applyNumberFormat="1" applyFont="1" applyBorder="1" applyAlignment="1">
      <alignment horizontal="right" vertical="center"/>
    </xf>
    <xf numFmtId="1" fontId="4" fillId="0" borderId="0" xfId="1" applyNumberFormat="1" applyFont="1" applyBorder="1" applyAlignment="1">
      <alignment horizontal="center" vertical="center"/>
    </xf>
    <xf numFmtId="0" fontId="4" fillId="0" borderId="1" xfId="1" applyFont="1" applyBorder="1" applyAlignment="1">
      <alignment horizontal="center" vertical="center"/>
    </xf>
    <xf numFmtId="0" fontId="4" fillId="0" borderId="1" xfId="0" applyFont="1" applyBorder="1" applyAlignment="1">
      <alignment vertical="center"/>
    </xf>
    <xf numFmtId="3" fontId="3" fillId="0" borderId="1" xfId="0" applyNumberFormat="1" applyFont="1" applyBorder="1" applyAlignment="1">
      <alignment vertical="center"/>
    </xf>
    <xf numFmtId="1" fontId="4" fillId="0" borderId="0" xfId="1" applyNumberFormat="1" applyFont="1" applyFill="1" applyBorder="1" applyAlignment="1">
      <alignment vertical="center"/>
    </xf>
    <xf numFmtId="1" fontId="4" fillId="0" borderId="1" xfId="0" applyNumberFormat="1" applyFont="1" applyBorder="1" applyAlignment="1">
      <alignment vertical="center"/>
    </xf>
    <xf numFmtId="0" fontId="3" fillId="0" borderId="0" xfId="1" applyFont="1" applyAlignment="1">
      <alignment horizontal="center" wrapText="1"/>
    </xf>
    <xf numFmtId="0" fontId="3" fillId="0" borderId="1" xfId="1" applyFont="1" applyBorder="1" applyAlignment="1">
      <alignment horizontal="center" vertical="center"/>
    </xf>
    <xf numFmtId="0" fontId="3" fillId="0" borderId="1" xfId="1" applyFont="1" applyBorder="1" applyAlignment="1">
      <alignment horizontal="center" vertical="center" wrapText="1"/>
    </xf>
    <xf numFmtId="1" fontId="3" fillId="0" borderId="2" xfId="1" applyNumberFormat="1" applyFont="1" applyBorder="1" applyAlignment="1">
      <alignment horizontal="center" vertical="center"/>
    </xf>
    <xf numFmtId="1" fontId="3" fillId="0" borderId="3" xfId="1" applyNumberFormat="1" applyFont="1" applyBorder="1" applyAlignment="1">
      <alignment horizontal="center" vertical="center"/>
    </xf>
  </cellXfs>
  <cellStyles count="3">
    <cellStyle name="Normal" xfId="0" builtinId="0"/>
    <cellStyle name="Normal 2" xfId="1"/>
    <cellStyle name="Normal 3" xfId="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J105"/>
  <sheetViews>
    <sheetView tabSelected="1" workbookViewId="0">
      <pane ySplit="14" topLeftCell="A15" activePane="bottomLeft" state="frozen"/>
      <selection pane="bottomLeft" activeCell="I9" sqref="I9"/>
    </sheetView>
  </sheetViews>
  <sheetFormatPr defaultRowHeight="15"/>
  <cols>
    <col min="1" max="1" width="4.5703125" style="6" customWidth="1"/>
    <col min="2" max="2" width="5.85546875" style="6" customWidth="1"/>
    <col min="3" max="3" width="17.28515625" style="6" customWidth="1"/>
    <col min="4" max="4" width="12.7109375" style="16" customWidth="1"/>
    <col min="5" max="5" width="51" style="6" customWidth="1"/>
    <col min="6" max="6" width="9.7109375" style="16" customWidth="1"/>
    <col min="7" max="7" width="9.140625" style="16"/>
    <col min="8" max="8" width="9.140625" style="6"/>
    <col min="9" max="10" width="9.140625" style="16"/>
    <col min="11" max="16384" width="9.140625" style="6"/>
  </cols>
  <sheetData>
    <row r="1" spans="1:7">
      <c r="B1" s="15" t="s">
        <v>0</v>
      </c>
    </row>
    <row r="3" spans="1:7">
      <c r="D3" s="6"/>
      <c r="E3" s="9" t="s">
        <v>179</v>
      </c>
    </row>
    <row r="4" spans="1:7">
      <c r="D4" s="6"/>
      <c r="E4" s="9" t="s">
        <v>187</v>
      </c>
    </row>
    <row r="5" spans="1:7">
      <c r="D5" s="6"/>
      <c r="E5" s="3"/>
    </row>
    <row r="6" spans="1:7" ht="8.25" customHeight="1">
      <c r="B6" s="27" t="s">
        <v>5</v>
      </c>
      <c r="C6" s="27"/>
      <c r="D6" s="27"/>
      <c r="E6" s="27"/>
      <c r="F6" s="4"/>
      <c r="G6" s="4"/>
    </row>
    <row r="7" spans="1:7" ht="1.5" customHeight="1">
      <c r="A7" s="4"/>
      <c r="B7" s="27"/>
      <c r="C7" s="27"/>
      <c r="D7" s="27"/>
      <c r="E7" s="27"/>
      <c r="F7" s="4"/>
      <c r="G7" s="4"/>
    </row>
    <row r="8" spans="1:7" ht="9" customHeight="1">
      <c r="A8" s="4"/>
      <c r="B8" s="27"/>
      <c r="C8" s="27"/>
      <c r="D8" s="27"/>
      <c r="E8" s="27"/>
      <c r="F8" s="4"/>
      <c r="G8" s="4"/>
    </row>
    <row r="9" spans="1:7" ht="48" customHeight="1">
      <c r="A9" s="4"/>
      <c r="B9" s="27"/>
      <c r="C9" s="27"/>
      <c r="D9" s="27"/>
      <c r="E9" s="27"/>
      <c r="F9" s="4"/>
      <c r="G9" s="4"/>
    </row>
    <row r="10" spans="1:7" ht="26.25" customHeight="1">
      <c r="A10" s="4"/>
      <c r="B10" s="13"/>
      <c r="C10" s="13"/>
      <c r="D10" s="13"/>
      <c r="E10" s="13"/>
      <c r="F10" s="4"/>
      <c r="G10" s="4"/>
    </row>
    <row r="11" spans="1:7">
      <c r="A11" s="5"/>
      <c r="B11" s="5"/>
      <c r="C11" s="5"/>
      <c r="D11" s="5"/>
    </row>
    <row r="12" spans="1:7">
      <c r="A12" s="5"/>
      <c r="D12" s="6"/>
      <c r="E12" s="3" t="s">
        <v>3</v>
      </c>
    </row>
    <row r="13" spans="1:7">
      <c r="A13" s="5"/>
      <c r="B13" s="29" t="s">
        <v>2</v>
      </c>
      <c r="C13" s="29" t="s">
        <v>4</v>
      </c>
      <c r="D13" s="29" t="s">
        <v>6</v>
      </c>
      <c r="E13" s="30" t="s">
        <v>180</v>
      </c>
    </row>
    <row r="14" spans="1:7" ht="49.5" customHeight="1">
      <c r="B14" s="29"/>
      <c r="C14" s="29"/>
      <c r="D14" s="29"/>
      <c r="E14" s="31"/>
      <c r="F14" s="17"/>
      <c r="G14" s="17"/>
    </row>
    <row r="15" spans="1:7" ht="33" customHeight="1">
      <c r="B15" s="18">
        <v>1</v>
      </c>
      <c r="C15" s="19" t="s">
        <v>7</v>
      </c>
      <c r="D15" s="20">
        <v>150</v>
      </c>
      <c r="E15" s="1" t="s">
        <v>177</v>
      </c>
      <c r="F15" s="21"/>
      <c r="G15" s="21"/>
    </row>
    <row r="16" spans="1:7">
      <c r="B16" s="22">
        <v>2</v>
      </c>
      <c r="C16" s="23" t="s">
        <v>8</v>
      </c>
      <c r="D16" s="24">
        <v>100</v>
      </c>
      <c r="E16" s="1" t="s">
        <v>9</v>
      </c>
      <c r="F16" s="17"/>
      <c r="G16" s="17"/>
    </row>
    <row r="17" spans="2:7" ht="20.25" customHeight="1">
      <c r="B17" s="18">
        <v>3</v>
      </c>
      <c r="C17" s="23" t="s">
        <v>10</v>
      </c>
      <c r="D17" s="24">
        <v>400</v>
      </c>
      <c r="E17" s="1" t="s">
        <v>11</v>
      </c>
      <c r="F17" s="17"/>
      <c r="G17" s="17"/>
    </row>
    <row r="18" spans="2:7" ht="30" customHeight="1">
      <c r="B18" s="22">
        <v>4</v>
      </c>
      <c r="C18" s="23" t="s">
        <v>12</v>
      </c>
      <c r="D18" s="24">
        <f>350+25</f>
        <v>375</v>
      </c>
      <c r="E18" s="1" t="s">
        <v>13</v>
      </c>
      <c r="F18" s="17"/>
      <c r="G18" s="17"/>
    </row>
    <row r="19" spans="2:7" ht="33" customHeight="1">
      <c r="B19" s="18">
        <v>5</v>
      </c>
      <c r="C19" s="23" t="s">
        <v>14</v>
      </c>
      <c r="D19" s="24">
        <v>600</v>
      </c>
      <c r="E19" s="1" t="s">
        <v>15</v>
      </c>
      <c r="F19" s="17"/>
      <c r="G19" s="17"/>
    </row>
    <row r="20" spans="2:7" ht="60">
      <c r="B20" s="22">
        <v>6</v>
      </c>
      <c r="C20" s="23" t="s">
        <v>16</v>
      </c>
      <c r="D20" s="24">
        <v>100</v>
      </c>
      <c r="E20" s="1" t="s">
        <v>17</v>
      </c>
      <c r="F20" s="17"/>
      <c r="G20" s="17"/>
    </row>
    <row r="21" spans="2:7" ht="30">
      <c r="B21" s="18">
        <v>7</v>
      </c>
      <c r="C21" s="23" t="s">
        <v>18</v>
      </c>
      <c r="D21" s="24">
        <v>300</v>
      </c>
      <c r="E21" s="1" t="s">
        <v>19</v>
      </c>
      <c r="F21" s="17"/>
      <c r="G21" s="25"/>
    </row>
    <row r="22" spans="2:7" ht="75">
      <c r="B22" s="22">
        <v>8</v>
      </c>
      <c r="C22" s="23" t="s">
        <v>20</v>
      </c>
      <c r="D22" s="14">
        <v>400</v>
      </c>
      <c r="E22" s="10" t="s">
        <v>172</v>
      </c>
      <c r="F22" s="17"/>
      <c r="G22" s="25"/>
    </row>
    <row r="23" spans="2:7">
      <c r="B23" s="18">
        <v>9</v>
      </c>
      <c r="C23" s="12" t="s">
        <v>22</v>
      </c>
      <c r="D23" s="14">
        <v>100</v>
      </c>
      <c r="E23" s="11" t="s">
        <v>21</v>
      </c>
      <c r="F23" s="17"/>
      <c r="G23" s="25"/>
    </row>
    <row r="24" spans="2:7">
      <c r="B24" s="22">
        <v>10</v>
      </c>
      <c r="C24" s="23" t="s">
        <v>23</v>
      </c>
      <c r="D24" s="14">
        <v>200</v>
      </c>
      <c r="E24" s="2" t="s">
        <v>24</v>
      </c>
      <c r="F24" s="17"/>
      <c r="G24" s="25"/>
    </row>
    <row r="25" spans="2:7" ht="75">
      <c r="B25" s="18">
        <v>11</v>
      </c>
      <c r="C25" s="23" t="s">
        <v>25</v>
      </c>
      <c r="D25" s="14">
        <v>400</v>
      </c>
      <c r="E25" s="2" t="s">
        <v>165</v>
      </c>
      <c r="F25" s="17"/>
      <c r="G25" s="25"/>
    </row>
    <row r="26" spans="2:7" ht="30" customHeight="1">
      <c r="B26" s="22">
        <v>12</v>
      </c>
      <c r="C26" s="23" t="s">
        <v>26</v>
      </c>
      <c r="D26" s="14">
        <v>400</v>
      </c>
      <c r="E26" s="2" t="s">
        <v>27</v>
      </c>
      <c r="F26" s="17"/>
      <c r="G26" s="25"/>
    </row>
    <row r="27" spans="2:7" ht="23.25" customHeight="1">
      <c r="B27" s="18">
        <v>13</v>
      </c>
      <c r="C27" s="23" t="s">
        <v>28</v>
      </c>
      <c r="D27" s="14">
        <v>150</v>
      </c>
      <c r="E27" s="2" t="s">
        <v>29</v>
      </c>
      <c r="F27" s="17"/>
      <c r="G27" s="25"/>
    </row>
    <row r="28" spans="2:7" ht="120">
      <c r="B28" s="22">
        <v>14</v>
      </c>
      <c r="C28" s="23" t="s">
        <v>31</v>
      </c>
      <c r="D28" s="14">
        <v>500</v>
      </c>
      <c r="E28" s="2" t="s">
        <v>30</v>
      </c>
      <c r="F28" s="17"/>
      <c r="G28" s="25"/>
    </row>
    <row r="29" spans="2:7" ht="105">
      <c r="B29" s="18">
        <v>15</v>
      </c>
      <c r="C29" s="23" t="s">
        <v>32</v>
      </c>
      <c r="D29" s="14">
        <f>350+25</f>
        <v>375</v>
      </c>
      <c r="E29" s="2" t="s">
        <v>182</v>
      </c>
      <c r="F29" s="17"/>
      <c r="G29" s="25"/>
    </row>
    <row r="30" spans="2:7">
      <c r="B30" s="22">
        <v>16</v>
      </c>
      <c r="C30" s="23" t="s">
        <v>34</v>
      </c>
      <c r="D30" s="14">
        <v>100</v>
      </c>
      <c r="E30" s="2" t="s">
        <v>33</v>
      </c>
      <c r="F30" s="17"/>
      <c r="G30" s="25"/>
    </row>
    <row r="31" spans="2:7" ht="30" customHeight="1">
      <c r="B31" s="18">
        <v>17</v>
      </c>
      <c r="C31" s="23" t="s">
        <v>36</v>
      </c>
      <c r="D31" s="14">
        <v>100</v>
      </c>
      <c r="E31" s="2" t="s">
        <v>35</v>
      </c>
      <c r="F31" s="17"/>
      <c r="G31" s="25"/>
    </row>
    <row r="32" spans="2:7" ht="33.75" customHeight="1">
      <c r="B32" s="22">
        <v>18</v>
      </c>
      <c r="C32" s="23" t="s">
        <v>38</v>
      </c>
      <c r="D32" s="14">
        <v>115</v>
      </c>
      <c r="E32" s="2" t="s">
        <v>37</v>
      </c>
      <c r="F32" s="17"/>
      <c r="G32" s="25"/>
    </row>
    <row r="33" spans="2:7" ht="30">
      <c r="B33" s="18">
        <v>19</v>
      </c>
      <c r="C33" s="23" t="s">
        <v>39</v>
      </c>
      <c r="D33" s="14">
        <f>350+25</f>
        <v>375</v>
      </c>
      <c r="E33" s="2" t="s">
        <v>40</v>
      </c>
      <c r="F33" s="17"/>
      <c r="G33" s="25"/>
    </row>
    <row r="34" spans="2:7">
      <c r="B34" s="22">
        <v>20</v>
      </c>
      <c r="C34" s="23" t="s">
        <v>41</v>
      </c>
      <c r="D34" s="14">
        <f>300+25</f>
        <v>325</v>
      </c>
      <c r="E34" s="2" t="s">
        <v>42</v>
      </c>
      <c r="F34" s="17"/>
      <c r="G34" s="25"/>
    </row>
    <row r="35" spans="2:7" ht="105">
      <c r="B35" s="18">
        <v>21</v>
      </c>
      <c r="C35" s="23" t="s">
        <v>43</v>
      </c>
      <c r="D35" s="14">
        <v>310</v>
      </c>
      <c r="E35" s="2" t="s">
        <v>173</v>
      </c>
      <c r="F35" s="17"/>
      <c r="G35" s="25"/>
    </row>
    <row r="36" spans="2:7" ht="97.5" customHeight="1">
      <c r="B36" s="22">
        <v>22</v>
      </c>
      <c r="C36" s="23" t="s">
        <v>45</v>
      </c>
      <c r="D36" s="14">
        <v>350</v>
      </c>
      <c r="E36" s="2" t="s">
        <v>44</v>
      </c>
      <c r="F36" s="17"/>
      <c r="G36" s="25"/>
    </row>
    <row r="37" spans="2:7" ht="105">
      <c r="B37" s="18">
        <v>23</v>
      </c>
      <c r="C37" s="23" t="s">
        <v>46</v>
      </c>
      <c r="D37" s="14">
        <v>400</v>
      </c>
      <c r="E37" s="2" t="s">
        <v>47</v>
      </c>
      <c r="F37" s="17"/>
      <c r="G37" s="25"/>
    </row>
    <row r="38" spans="2:7" ht="60">
      <c r="B38" s="22">
        <v>24</v>
      </c>
      <c r="C38" s="23" t="s">
        <v>48</v>
      </c>
      <c r="D38" s="14">
        <v>100</v>
      </c>
      <c r="E38" s="2" t="s">
        <v>49</v>
      </c>
      <c r="F38" s="17"/>
      <c r="G38" s="25"/>
    </row>
    <row r="39" spans="2:7" ht="47.25" customHeight="1">
      <c r="B39" s="18">
        <v>25</v>
      </c>
      <c r="C39" s="26" t="s">
        <v>50</v>
      </c>
      <c r="D39" s="14">
        <v>300</v>
      </c>
      <c r="E39" s="2" t="s">
        <v>51</v>
      </c>
      <c r="F39" s="17"/>
      <c r="G39" s="25"/>
    </row>
    <row r="40" spans="2:7" ht="60">
      <c r="B40" s="22">
        <v>26</v>
      </c>
      <c r="C40" s="23" t="s">
        <v>52</v>
      </c>
      <c r="D40" s="14">
        <v>340</v>
      </c>
      <c r="E40" s="2" t="s">
        <v>166</v>
      </c>
      <c r="F40" s="17"/>
      <c r="G40" s="25"/>
    </row>
    <row r="41" spans="2:7" ht="30">
      <c r="B41" s="18">
        <v>27</v>
      </c>
      <c r="C41" s="23" t="s">
        <v>53</v>
      </c>
      <c r="D41" s="14">
        <v>100</v>
      </c>
      <c r="E41" s="2" t="s">
        <v>54</v>
      </c>
      <c r="F41" s="17"/>
      <c r="G41" s="25"/>
    </row>
    <row r="42" spans="2:7" ht="135">
      <c r="B42" s="22">
        <v>28</v>
      </c>
      <c r="C42" s="23" t="s">
        <v>55</v>
      </c>
      <c r="D42" s="14">
        <f>300+25</f>
        <v>325</v>
      </c>
      <c r="E42" s="2" t="s">
        <v>185</v>
      </c>
      <c r="F42" s="17"/>
      <c r="G42" s="25"/>
    </row>
    <row r="43" spans="2:7" ht="45">
      <c r="B43" s="18">
        <v>29</v>
      </c>
      <c r="C43" s="23" t="s">
        <v>56</v>
      </c>
      <c r="D43" s="14">
        <f>300+25</f>
        <v>325</v>
      </c>
      <c r="E43" s="2" t="s">
        <v>183</v>
      </c>
      <c r="F43" s="17"/>
      <c r="G43" s="25"/>
    </row>
    <row r="44" spans="2:7" ht="75">
      <c r="B44" s="22">
        <v>30</v>
      </c>
      <c r="C44" s="23" t="s">
        <v>57</v>
      </c>
      <c r="D44" s="14">
        <v>233</v>
      </c>
      <c r="E44" s="2" t="s">
        <v>58</v>
      </c>
      <c r="F44" s="17"/>
      <c r="G44" s="25"/>
    </row>
    <row r="45" spans="2:7" ht="50.25" customHeight="1">
      <c r="B45" s="18">
        <v>31</v>
      </c>
      <c r="C45" s="23" t="s">
        <v>59</v>
      </c>
      <c r="D45" s="14">
        <v>250</v>
      </c>
      <c r="E45" s="2" t="s">
        <v>167</v>
      </c>
      <c r="F45" s="17"/>
      <c r="G45" s="25"/>
    </row>
    <row r="46" spans="2:7" ht="30">
      <c r="B46" s="22">
        <v>32</v>
      </c>
      <c r="C46" s="23" t="s">
        <v>60</v>
      </c>
      <c r="D46" s="14">
        <v>300</v>
      </c>
      <c r="E46" s="2" t="s">
        <v>61</v>
      </c>
      <c r="F46" s="17"/>
      <c r="G46" s="25"/>
    </row>
    <row r="47" spans="2:7" ht="75">
      <c r="B47" s="18">
        <v>33</v>
      </c>
      <c r="C47" s="23" t="s">
        <v>62</v>
      </c>
      <c r="D47" s="14">
        <v>320</v>
      </c>
      <c r="E47" s="2" t="s">
        <v>63</v>
      </c>
      <c r="F47" s="17"/>
      <c r="G47" s="25"/>
    </row>
    <row r="48" spans="2:7">
      <c r="B48" s="22">
        <v>34</v>
      </c>
      <c r="C48" s="23" t="s">
        <v>64</v>
      </c>
      <c r="D48" s="14">
        <v>288</v>
      </c>
      <c r="E48" s="2" t="s">
        <v>65</v>
      </c>
      <c r="F48" s="17"/>
      <c r="G48" s="25"/>
    </row>
    <row r="49" spans="2:7">
      <c r="B49" s="18">
        <v>35</v>
      </c>
      <c r="C49" s="23" t="s">
        <v>66</v>
      </c>
      <c r="D49" s="14">
        <v>70</v>
      </c>
      <c r="E49" s="2" t="s">
        <v>67</v>
      </c>
      <c r="F49" s="17"/>
      <c r="G49" s="25"/>
    </row>
    <row r="50" spans="2:7" ht="45">
      <c r="B50" s="22">
        <v>36</v>
      </c>
      <c r="C50" s="23" t="s">
        <v>68</v>
      </c>
      <c r="D50" s="14">
        <v>350</v>
      </c>
      <c r="E50" s="2" t="s">
        <v>69</v>
      </c>
      <c r="F50" s="17"/>
      <c r="G50" s="25"/>
    </row>
    <row r="51" spans="2:7" ht="45">
      <c r="B51" s="18">
        <v>37</v>
      </c>
      <c r="C51" s="23" t="s">
        <v>70</v>
      </c>
      <c r="D51" s="14">
        <f>300+25</f>
        <v>325</v>
      </c>
      <c r="E51" s="2" t="s">
        <v>184</v>
      </c>
      <c r="F51" s="17"/>
      <c r="G51" s="25"/>
    </row>
    <row r="52" spans="2:7">
      <c r="B52" s="22">
        <v>38</v>
      </c>
      <c r="C52" s="23" t="s">
        <v>71</v>
      </c>
      <c r="D52" s="14">
        <v>300</v>
      </c>
      <c r="E52" s="2" t="s">
        <v>83</v>
      </c>
      <c r="F52" s="17"/>
      <c r="G52" s="25"/>
    </row>
    <row r="53" spans="2:7" ht="30.75" customHeight="1">
      <c r="B53" s="18">
        <v>39</v>
      </c>
      <c r="C53" s="23" t="s">
        <v>72</v>
      </c>
      <c r="D53" s="14">
        <v>150</v>
      </c>
      <c r="E53" s="2" t="s">
        <v>73</v>
      </c>
      <c r="F53" s="17"/>
      <c r="G53" s="25"/>
    </row>
    <row r="54" spans="2:7" ht="69" customHeight="1">
      <c r="B54" s="22">
        <v>40</v>
      </c>
      <c r="C54" s="23" t="s">
        <v>74</v>
      </c>
      <c r="D54" s="14">
        <v>360</v>
      </c>
      <c r="E54" s="2" t="s">
        <v>168</v>
      </c>
      <c r="F54" s="17"/>
      <c r="G54" s="25"/>
    </row>
    <row r="55" spans="2:7" ht="60">
      <c r="B55" s="18">
        <v>41</v>
      </c>
      <c r="C55" s="23" t="s">
        <v>75</v>
      </c>
      <c r="D55" s="14">
        <v>300</v>
      </c>
      <c r="E55" s="2" t="s">
        <v>76</v>
      </c>
      <c r="F55" s="17"/>
      <c r="G55" s="25"/>
    </row>
    <row r="56" spans="2:7">
      <c r="B56" s="22">
        <v>42</v>
      </c>
      <c r="C56" s="23" t="s">
        <v>77</v>
      </c>
      <c r="D56" s="14">
        <v>400</v>
      </c>
      <c r="E56" s="2" t="s">
        <v>78</v>
      </c>
      <c r="F56" s="17"/>
      <c r="G56" s="25"/>
    </row>
    <row r="57" spans="2:7" ht="45">
      <c r="B57" s="18">
        <v>43</v>
      </c>
      <c r="C57" s="23" t="s">
        <v>79</v>
      </c>
      <c r="D57" s="14">
        <v>400</v>
      </c>
      <c r="E57" s="2" t="s">
        <v>80</v>
      </c>
      <c r="F57" s="17"/>
      <c r="G57" s="25"/>
    </row>
    <row r="58" spans="2:7" ht="60">
      <c r="B58" s="22">
        <v>44</v>
      </c>
      <c r="C58" s="23" t="s">
        <v>81</v>
      </c>
      <c r="D58" s="14">
        <v>344</v>
      </c>
      <c r="E58" s="2" t="s">
        <v>82</v>
      </c>
      <c r="F58" s="17"/>
      <c r="G58" s="25"/>
    </row>
    <row r="59" spans="2:7">
      <c r="B59" s="18">
        <v>45</v>
      </c>
      <c r="C59" s="23" t="s">
        <v>84</v>
      </c>
      <c r="D59" s="14">
        <v>400</v>
      </c>
      <c r="E59" s="2" t="s">
        <v>85</v>
      </c>
      <c r="F59" s="17"/>
      <c r="G59" s="25"/>
    </row>
    <row r="60" spans="2:7" ht="30.75" customHeight="1">
      <c r="B60" s="22">
        <v>46</v>
      </c>
      <c r="C60" s="23" t="s">
        <v>86</v>
      </c>
      <c r="D60" s="14">
        <v>300</v>
      </c>
      <c r="E60" s="2" t="s">
        <v>87</v>
      </c>
      <c r="F60" s="17"/>
      <c r="G60" s="25"/>
    </row>
    <row r="61" spans="2:7" ht="64.5" customHeight="1">
      <c r="B61" s="18">
        <v>47</v>
      </c>
      <c r="C61" s="23" t="s">
        <v>88</v>
      </c>
      <c r="D61" s="14">
        <v>200</v>
      </c>
      <c r="E61" s="2" t="s">
        <v>162</v>
      </c>
      <c r="F61" s="17"/>
      <c r="G61" s="25"/>
    </row>
    <row r="62" spans="2:7" ht="47.25" customHeight="1">
      <c r="B62" s="22">
        <v>48</v>
      </c>
      <c r="C62" s="23" t="s">
        <v>89</v>
      </c>
      <c r="D62" s="14">
        <v>403</v>
      </c>
      <c r="E62" s="2" t="s">
        <v>90</v>
      </c>
      <c r="F62" s="17"/>
      <c r="G62" s="25"/>
    </row>
    <row r="63" spans="2:7" ht="32.25" customHeight="1">
      <c r="B63" s="18">
        <v>49</v>
      </c>
      <c r="C63" s="23" t="s">
        <v>91</v>
      </c>
      <c r="D63" s="14">
        <v>100</v>
      </c>
      <c r="E63" s="2" t="s">
        <v>92</v>
      </c>
      <c r="F63" s="17"/>
      <c r="G63" s="25"/>
    </row>
    <row r="64" spans="2:7">
      <c r="B64" s="22">
        <v>50</v>
      </c>
      <c r="C64" s="23" t="s">
        <v>93</v>
      </c>
      <c r="D64" s="14">
        <v>350</v>
      </c>
      <c r="E64" s="2" t="s">
        <v>94</v>
      </c>
      <c r="F64" s="17"/>
      <c r="G64" s="25"/>
    </row>
    <row r="65" spans="2:7">
      <c r="B65" s="18">
        <v>51</v>
      </c>
      <c r="C65" s="23" t="s">
        <v>95</v>
      </c>
      <c r="D65" s="14">
        <v>200</v>
      </c>
      <c r="E65" s="2" t="s">
        <v>96</v>
      </c>
      <c r="F65" s="17"/>
      <c r="G65" s="25"/>
    </row>
    <row r="66" spans="2:7" ht="90">
      <c r="B66" s="22">
        <v>52</v>
      </c>
      <c r="C66" s="23" t="s">
        <v>97</v>
      </c>
      <c r="D66" s="14">
        <v>130</v>
      </c>
      <c r="E66" s="2" t="s">
        <v>98</v>
      </c>
      <c r="F66" s="17"/>
      <c r="G66" s="25"/>
    </row>
    <row r="67" spans="2:7" ht="60">
      <c r="B67" s="18">
        <v>53</v>
      </c>
      <c r="C67" s="23" t="s">
        <v>99</v>
      </c>
      <c r="D67" s="14">
        <v>350</v>
      </c>
      <c r="E67" s="2" t="s">
        <v>100</v>
      </c>
      <c r="F67" s="17"/>
      <c r="G67" s="25"/>
    </row>
    <row r="68" spans="2:7" ht="30">
      <c r="B68" s="22">
        <v>54</v>
      </c>
      <c r="C68" s="23" t="s">
        <v>101</v>
      </c>
      <c r="D68" s="14">
        <f>375+25</f>
        <v>400</v>
      </c>
      <c r="E68" s="2" t="s">
        <v>102</v>
      </c>
      <c r="F68" s="17"/>
      <c r="G68" s="25"/>
    </row>
    <row r="69" spans="2:7" ht="60">
      <c r="B69" s="18">
        <v>55</v>
      </c>
      <c r="C69" s="23" t="s">
        <v>103</v>
      </c>
      <c r="D69" s="14">
        <v>350</v>
      </c>
      <c r="E69" s="2" t="s">
        <v>104</v>
      </c>
      <c r="F69" s="17"/>
      <c r="G69" s="25"/>
    </row>
    <row r="70" spans="2:7">
      <c r="B70" s="22">
        <v>56</v>
      </c>
      <c r="C70" s="23" t="s">
        <v>105</v>
      </c>
      <c r="D70" s="14">
        <v>249</v>
      </c>
      <c r="E70" s="2" t="s">
        <v>176</v>
      </c>
      <c r="F70" s="17"/>
      <c r="G70" s="25"/>
    </row>
    <row r="71" spans="2:7" ht="90">
      <c r="B71" s="18">
        <v>57</v>
      </c>
      <c r="C71" s="23" t="s">
        <v>106</v>
      </c>
      <c r="D71" s="14">
        <v>350</v>
      </c>
      <c r="E71" s="2" t="s">
        <v>107</v>
      </c>
      <c r="F71" s="17"/>
      <c r="G71" s="25"/>
    </row>
    <row r="72" spans="2:7" ht="30">
      <c r="B72" s="22">
        <v>58</v>
      </c>
      <c r="C72" s="23" t="s">
        <v>108</v>
      </c>
      <c r="D72" s="14">
        <v>100</v>
      </c>
      <c r="E72" s="2" t="s">
        <v>109</v>
      </c>
      <c r="F72" s="17"/>
      <c r="G72" s="25"/>
    </row>
    <row r="73" spans="2:7">
      <c r="B73" s="18">
        <v>59</v>
      </c>
      <c r="C73" s="23" t="s">
        <v>110</v>
      </c>
      <c r="D73" s="14">
        <v>150</v>
      </c>
      <c r="E73" s="2" t="s">
        <v>111</v>
      </c>
      <c r="F73" s="17"/>
      <c r="G73" s="25"/>
    </row>
    <row r="74" spans="2:7">
      <c r="B74" s="22">
        <v>60</v>
      </c>
      <c r="C74" s="23" t="s">
        <v>112</v>
      </c>
      <c r="D74" s="14">
        <v>200</v>
      </c>
      <c r="E74" s="2" t="s">
        <v>113</v>
      </c>
      <c r="F74" s="17"/>
      <c r="G74" s="25"/>
    </row>
    <row r="75" spans="2:7">
      <c r="B75" s="18">
        <v>61</v>
      </c>
      <c r="C75" s="23" t="s">
        <v>114</v>
      </c>
      <c r="D75" s="14">
        <v>450</v>
      </c>
      <c r="E75" s="2" t="s">
        <v>115</v>
      </c>
      <c r="F75" s="17"/>
      <c r="G75" s="25"/>
    </row>
    <row r="76" spans="2:7">
      <c r="B76" s="22">
        <v>62</v>
      </c>
      <c r="C76" s="23" t="s">
        <v>116</v>
      </c>
      <c r="D76" s="14">
        <v>400</v>
      </c>
      <c r="E76" s="2" t="s">
        <v>117</v>
      </c>
      <c r="F76" s="17"/>
      <c r="G76" s="25"/>
    </row>
    <row r="77" spans="2:7" ht="45">
      <c r="B77" s="18">
        <v>63</v>
      </c>
      <c r="C77" s="23" t="s">
        <v>118</v>
      </c>
      <c r="D77" s="14">
        <v>370</v>
      </c>
      <c r="E77" s="2" t="s">
        <v>163</v>
      </c>
      <c r="F77" s="17"/>
      <c r="G77" s="25"/>
    </row>
    <row r="78" spans="2:7">
      <c r="B78" s="22">
        <v>64</v>
      </c>
      <c r="C78" s="23" t="s">
        <v>119</v>
      </c>
      <c r="D78" s="14">
        <v>450</v>
      </c>
      <c r="E78" s="2" t="s">
        <v>120</v>
      </c>
      <c r="F78" s="17"/>
      <c r="G78" s="25"/>
    </row>
    <row r="79" spans="2:7" ht="45">
      <c r="B79" s="18">
        <v>65</v>
      </c>
      <c r="C79" s="23" t="s">
        <v>121</v>
      </c>
      <c r="D79" s="14">
        <v>387</v>
      </c>
      <c r="E79" s="2" t="s">
        <v>169</v>
      </c>
      <c r="F79" s="17"/>
      <c r="G79" s="25"/>
    </row>
    <row r="80" spans="2:7" ht="60">
      <c r="B80" s="22">
        <v>66</v>
      </c>
      <c r="C80" s="23" t="s">
        <v>122</v>
      </c>
      <c r="D80" s="14">
        <v>400</v>
      </c>
      <c r="E80" s="2" t="s">
        <v>123</v>
      </c>
      <c r="F80" s="17"/>
      <c r="G80" s="25"/>
    </row>
    <row r="81" spans="2:7" ht="56.25" customHeight="1">
      <c r="B81" s="18">
        <v>67</v>
      </c>
      <c r="C81" s="23" t="s">
        <v>124</v>
      </c>
      <c r="D81" s="14">
        <v>303</v>
      </c>
      <c r="E81" s="2" t="s">
        <v>178</v>
      </c>
      <c r="F81" s="17"/>
      <c r="G81" s="25"/>
    </row>
    <row r="82" spans="2:7" ht="45">
      <c r="B82" s="22">
        <v>68</v>
      </c>
      <c r="C82" s="23" t="s">
        <v>125</v>
      </c>
      <c r="D82" s="14">
        <v>350</v>
      </c>
      <c r="E82" s="2" t="s">
        <v>126</v>
      </c>
      <c r="F82" s="17"/>
      <c r="G82" s="25"/>
    </row>
    <row r="83" spans="2:7" ht="30">
      <c r="B83" s="18">
        <v>69</v>
      </c>
      <c r="C83" s="23" t="s">
        <v>127</v>
      </c>
      <c r="D83" s="14">
        <v>350</v>
      </c>
      <c r="E83" s="2" t="s">
        <v>128</v>
      </c>
      <c r="F83" s="17"/>
      <c r="G83" s="25"/>
    </row>
    <row r="84" spans="2:7" ht="60">
      <c r="B84" s="22">
        <v>70</v>
      </c>
      <c r="C84" s="23" t="s">
        <v>129</v>
      </c>
      <c r="D84" s="14">
        <v>375</v>
      </c>
      <c r="E84" s="2" t="s">
        <v>170</v>
      </c>
      <c r="F84" s="17"/>
      <c r="G84" s="25"/>
    </row>
    <row r="85" spans="2:7" ht="45">
      <c r="B85" s="18">
        <v>71</v>
      </c>
      <c r="C85" s="23" t="s">
        <v>130</v>
      </c>
      <c r="D85" s="14">
        <v>400</v>
      </c>
      <c r="E85" s="2" t="s">
        <v>131</v>
      </c>
      <c r="F85" s="17"/>
      <c r="G85" s="25"/>
    </row>
    <row r="86" spans="2:7" ht="60">
      <c r="B86" s="22">
        <v>72</v>
      </c>
      <c r="C86" s="23" t="s">
        <v>132</v>
      </c>
      <c r="D86" s="14">
        <v>375</v>
      </c>
      <c r="E86" s="2" t="s">
        <v>171</v>
      </c>
      <c r="F86" s="17"/>
      <c r="G86" s="25"/>
    </row>
    <row r="87" spans="2:7" ht="105">
      <c r="B87" s="18">
        <v>73</v>
      </c>
      <c r="C87" s="23" t="s">
        <v>133</v>
      </c>
      <c r="D87" s="14">
        <v>300</v>
      </c>
      <c r="E87" s="2" t="s">
        <v>134</v>
      </c>
      <c r="F87" s="17"/>
      <c r="G87" s="25"/>
    </row>
    <row r="88" spans="2:7" ht="71.25" customHeight="1">
      <c r="B88" s="22">
        <v>74</v>
      </c>
      <c r="C88" s="23" t="s">
        <v>135</v>
      </c>
      <c r="D88" s="14">
        <v>376</v>
      </c>
      <c r="E88" s="2" t="s">
        <v>175</v>
      </c>
      <c r="F88" s="17"/>
      <c r="G88" s="25"/>
    </row>
    <row r="89" spans="2:7" ht="30">
      <c r="B89" s="18">
        <v>75</v>
      </c>
      <c r="C89" s="23" t="s">
        <v>136</v>
      </c>
      <c r="D89" s="14">
        <v>381</v>
      </c>
      <c r="E89" s="2" t="s">
        <v>137</v>
      </c>
      <c r="F89" s="17"/>
      <c r="G89" s="25"/>
    </row>
    <row r="90" spans="2:7">
      <c r="B90" s="22">
        <v>76</v>
      </c>
      <c r="C90" s="23" t="s">
        <v>138</v>
      </c>
      <c r="D90" s="14">
        <v>100</v>
      </c>
      <c r="E90" s="2" t="s">
        <v>139</v>
      </c>
      <c r="F90" s="17"/>
      <c r="G90" s="25"/>
    </row>
    <row r="91" spans="2:7" ht="30">
      <c r="B91" s="18">
        <v>77</v>
      </c>
      <c r="C91" s="23" t="s">
        <v>140</v>
      </c>
      <c r="D91" s="14">
        <v>310</v>
      </c>
      <c r="E91" s="2" t="s">
        <v>141</v>
      </c>
      <c r="F91" s="17"/>
      <c r="G91" s="25"/>
    </row>
    <row r="92" spans="2:7">
      <c r="B92" s="22">
        <v>78</v>
      </c>
      <c r="C92" s="23" t="s">
        <v>142</v>
      </c>
      <c r="D92" s="14">
        <v>100</v>
      </c>
      <c r="E92" s="2" t="s">
        <v>143</v>
      </c>
      <c r="F92" s="17"/>
      <c r="G92" s="25"/>
    </row>
    <row r="93" spans="2:7">
      <c r="B93" s="18">
        <v>79</v>
      </c>
      <c r="C93" s="23" t="s">
        <v>144</v>
      </c>
      <c r="D93" s="14">
        <v>100</v>
      </c>
      <c r="E93" s="2" t="s">
        <v>145</v>
      </c>
      <c r="F93" s="17"/>
      <c r="G93" s="25"/>
    </row>
    <row r="94" spans="2:7" ht="33.75" customHeight="1">
      <c r="B94" s="22">
        <v>80</v>
      </c>
      <c r="C94" s="23" t="s">
        <v>146</v>
      </c>
      <c r="D94" s="14">
        <v>300</v>
      </c>
      <c r="E94" s="2" t="s">
        <v>147</v>
      </c>
      <c r="F94" s="17"/>
      <c r="G94" s="25"/>
    </row>
    <row r="95" spans="2:7" ht="21.75" customHeight="1">
      <c r="B95" s="18">
        <v>81</v>
      </c>
      <c r="C95" s="23" t="s">
        <v>148</v>
      </c>
      <c r="D95" s="14">
        <v>400</v>
      </c>
      <c r="E95" s="2" t="s">
        <v>174</v>
      </c>
      <c r="F95" s="17"/>
      <c r="G95" s="25"/>
    </row>
    <row r="96" spans="2:7" ht="30">
      <c r="B96" s="22">
        <v>82</v>
      </c>
      <c r="C96" s="23" t="s">
        <v>149</v>
      </c>
      <c r="D96" s="14">
        <v>100</v>
      </c>
      <c r="E96" s="2" t="s">
        <v>181</v>
      </c>
      <c r="F96" s="17"/>
      <c r="G96" s="25"/>
    </row>
    <row r="97" spans="2:7">
      <c r="B97" s="18">
        <v>83</v>
      </c>
      <c r="C97" s="23" t="s">
        <v>150</v>
      </c>
      <c r="D97" s="14">
        <f>300+25</f>
        <v>325</v>
      </c>
      <c r="E97" s="2" t="s">
        <v>151</v>
      </c>
      <c r="F97" s="17"/>
      <c r="G97" s="25"/>
    </row>
    <row r="98" spans="2:7" ht="45">
      <c r="B98" s="22">
        <v>84</v>
      </c>
      <c r="C98" s="23" t="s">
        <v>152</v>
      </c>
      <c r="D98" s="14">
        <v>300</v>
      </c>
      <c r="E98" s="2" t="s">
        <v>153</v>
      </c>
      <c r="F98" s="17"/>
      <c r="G98" s="25"/>
    </row>
    <row r="99" spans="2:7" ht="45">
      <c r="B99" s="18">
        <v>85</v>
      </c>
      <c r="C99" s="23" t="s">
        <v>154</v>
      </c>
      <c r="D99" s="14">
        <v>300</v>
      </c>
      <c r="E99" s="2" t="s">
        <v>164</v>
      </c>
      <c r="F99" s="17"/>
      <c r="G99" s="25"/>
    </row>
    <row r="100" spans="2:7" ht="60">
      <c r="B100" s="22">
        <v>86</v>
      </c>
      <c r="C100" s="23" t="s">
        <v>155</v>
      </c>
      <c r="D100" s="14">
        <f>320+25</f>
        <v>345</v>
      </c>
      <c r="E100" s="2" t="s">
        <v>186</v>
      </c>
      <c r="F100" s="17"/>
      <c r="G100" s="25"/>
    </row>
    <row r="101" spans="2:7" ht="64.5" customHeight="1">
      <c r="B101" s="18">
        <v>87</v>
      </c>
      <c r="C101" s="23" t="s">
        <v>156</v>
      </c>
      <c r="D101" s="14">
        <v>350</v>
      </c>
      <c r="E101" s="2" t="s">
        <v>161</v>
      </c>
      <c r="F101" s="17"/>
      <c r="G101" s="25"/>
    </row>
    <row r="102" spans="2:7" ht="30">
      <c r="B102" s="22">
        <v>88</v>
      </c>
      <c r="C102" s="23" t="s">
        <v>157</v>
      </c>
      <c r="D102" s="14">
        <v>850</v>
      </c>
      <c r="E102" s="2" t="s">
        <v>158</v>
      </c>
      <c r="F102" s="17"/>
      <c r="G102" s="25"/>
    </row>
    <row r="103" spans="2:7" ht="30">
      <c r="B103" s="18">
        <v>89</v>
      </c>
      <c r="C103" s="23" t="s">
        <v>159</v>
      </c>
      <c r="D103" s="14">
        <v>850</v>
      </c>
      <c r="E103" s="2" t="s">
        <v>160</v>
      </c>
      <c r="F103" s="17"/>
      <c r="G103" s="25"/>
    </row>
    <row r="104" spans="2:7">
      <c r="B104" s="28" t="s">
        <v>1</v>
      </c>
      <c r="C104" s="28"/>
      <c r="D104" s="7">
        <f>SUM(D15:D103)</f>
        <v>27134</v>
      </c>
      <c r="E104" s="7"/>
      <c r="F104" s="17"/>
      <c r="G104" s="17"/>
    </row>
    <row r="105" spans="2:7">
      <c r="D105" s="6"/>
      <c r="E105" s="8"/>
      <c r="F105" s="8"/>
      <c r="G105" s="8"/>
    </row>
  </sheetData>
  <mergeCells count="6">
    <mergeCell ref="B6:E9"/>
    <mergeCell ref="B104:C104"/>
    <mergeCell ref="B13:B14"/>
    <mergeCell ref="C13:C14"/>
    <mergeCell ref="D13:D14"/>
    <mergeCell ref="E13:E14"/>
  </mergeCells>
  <printOptions horizontalCentered="1"/>
  <pageMargins left="0.31496062992126" right="0.31496062992126" top="0.45" bottom="0.3" header="0.31496062992126" footer="0.21"/>
  <pageSetup paperSize="9" scale="95" orientation="portrait" r:id="rId1"/>
  <headerFooter>
    <oddFooter>Page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ANEXA 4 A</vt:lpstr>
      <vt:lpstr>'ANEXA 4 A'!Print_Area</vt:lpstr>
      <vt:lpstr>'ANEXA 4 A'!Print_Titles</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2021-06-03T05:57:02Z</dcterms:modified>
</cp:coreProperties>
</file>